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我的雲端硬碟\媒體圖書館\前台選單目錄\檔案庫\3-檔案專區\泵浦閥產業\文件別\技術文件\離心泵技術\"/>
    </mc:Choice>
  </mc:AlternateContent>
  <xr:revisionPtr revIDLastSave="0" documentId="8_{47EEC25C-C313-4FC6-A0F5-381BA15FFE14}" xr6:coauthVersionLast="47" xr6:coauthVersionMax="47" xr10:uidLastSave="{00000000-0000-0000-0000-000000000000}"/>
  <bookViews>
    <workbookView xWindow="-120" yWindow="-120" windowWidth="29040" windowHeight="15720" xr2:uid="{ECD4C03B-96A0-4832-A198-90F09BF5BDC6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5" i="1" l="1"/>
  <c r="D5" i="1"/>
  <c r="E5" i="1"/>
  <c r="F5" i="1"/>
  <c r="G5" i="1"/>
  <c r="H5" i="1"/>
  <c r="I5" i="1"/>
  <c r="J5" i="1"/>
  <c r="K5" i="1"/>
  <c r="L5" i="1"/>
  <c r="M5" i="1"/>
  <c r="N5" i="1"/>
  <c r="O5" i="1"/>
  <c r="P5" i="1"/>
  <c r="Q5" i="1"/>
  <c r="B5" i="1"/>
  <c r="C4" i="1"/>
  <c r="D4" i="1"/>
  <c r="E4" i="1"/>
  <c r="F4" i="1"/>
  <c r="G4" i="1"/>
  <c r="G9" i="1" s="1"/>
  <c r="H4" i="1"/>
  <c r="I4" i="1"/>
  <c r="J4" i="1"/>
  <c r="K4" i="1"/>
  <c r="L4" i="1"/>
  <c r="L13" i="1" s="1"/>
  <c r="M4" i="1"/>
  <c r="M13" i="1" s="1"/>
  <c r="N4" i="1"/>
  <c r="N9" i="1" s="1"/>
  <c r="O4" i="1"/>
  <c r="P4" i="1"/>
  <c r="P13" i="1" s="1"/>
  <c r="Q4" i="1"/>
  <c r="Q13" i="1" s="1"/>
  <c r="B4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D9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O13" i="1"/>
  <c r="K13" i="1"/>
  <c r="I13" i="1"/>
  <c r="H13" i="1"/>
  <c r="F13" i="1"/>
  <c r="E13" i="1"/>
  <c r="D13" i="1"/>
  <c r="C13" i="1"/>
  <c r="B13" i="1"/>
  <c r="N13" i="1" l="1"/>
  <c r="J13" i="1"/>
  <c r="B9" i="1"/>
  <c r="C9" i="1"/>
  <c r="E9" i="1"/>
  <c r="F9" i="1"/>
  <c r="G13" i="1"/>
  <c r="I9" i="1"/>
  <c r="H9" i="1"/>
  <c r="J9" i="1"/>
  <c r="K9" i="1"/>
  <c r="L9" i="1"/>
  <c r="M9" i="1"/>
  <c r="O9" i="1"/>
  <c r="P9" i="1"/>
  <c r="Q9" i="1"/>
</calcChain>
</file>

<file path=xl/sharedStrings.xml><?xml version="1.0" encoding="utf-8"?>
<sst xmlns="http://schemas.openxmlformats.org/spreadsheetml/2006/main" count="29" uniqueCount="13">
  <si>
    <r>
      <rPr>
        <sz val="18"/>
        <color rgb="FF000000"/>
        <rFont val="Arial"/>
        <family val="2"/>
      </rPr>
      <t>容量</t>
    </r>
    <r>
      <rPr>
        <sz val="18"/>
        <color rgb="FF000000"/>
        <rFont val="Microsoft Yi Baiti"/>
        <family val="4"/>
      </rPr>
      <t>RT</t>
    </r>
  </si>
  <si>
    <t>分類</t>
    <phoneticPr fontId="3" type="noConversion"/>
  </si>
  <si>
    <t>冰水</t>
    <phoneticPr fontId="3" type="noConversion"/>
  </si>
  <si>
    <t>冷卻水</t>
    <phoneticPr fontId="3" type="noConversion"/>
  </si>
  <si>
    <r>
      <rPr>
        <sz val="18"/>
        <color rgb="FF000000"/>
        <rFont val="Arial"/>
        <family val="2"/>
      </rPr>
      <t>流量</t>
    </r>
    <r>
      <rPr>
        <sz val="18"/>
        <color rgb="FF000000"/>
        <rFont val="Microsoft Yi Baiti"/>
        <family val="4"/>
      </rPr>
      <t>Lpm</t>
    </r>
  </si>
  <si>
    <t>泵浦入口徑mm</t>
    <phoneticPr fontId="3" type="noConversion"/>
  </si>
  <si>
    <t>管徑吋</t>
    <phoneticPr fontId="3" type="noConversion"/>
  </si>
  <si>
    <t>截面積m^2</t>
    <phoneticPr fontId="3" type="noConversion"/>
  </si>
  <si>
    <t>入口流速m/s</t>
    <phoneticPr fontId="3" type="noConversion"/>
  </si>
  <si>
    <t>泵浦出口徑mm</t>
    <phoneticPr fontId="3" type="noConversion"/>
  </si>
  <si>
    <t>出口流速m/s</t>
    <phoneticPr fontId="3" type="noConversion"/>
  </si>
  <si>
    <r>
      <rPr>
        <sz val="18"/>
        <color rgb="FF000000"/>
        <rFont val="Microsoft JhengHei"/>
        <family val="4"/>
      </rPr>
      <t>流量</t>
    </r>
    <r>
      <rPr>
        <sz val="18"/>
        <color rgb="FF000000"/>
        <rFont val="Microsoft Yi Baiti"/>
        <family val="4"/>
      </rPr>
      <t>cmm</t>
    </r>
    <phoneticPr fontId="3" type="noConversion"/>
  </si>
  <si>
    <r>
      <rPr>
        <sz val="18"/>
        <color rgb="FF000000"/>
        <rFont val="Microsoft JhengHei"/>
        <family val="4"/>
      </rPr>
      <t>流量</t>
    </r>
    <r>
      <rPr>
        <sz val="18"/>
        <color rgb="FF000000"/>
        <rFont val="Microsoft Yi Baiti"/>
        <family val="4"/>
      </rPr>
      <t>cmh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</si>
</sst>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_ "/>
    <numFmt numFmtId="177" formatCode="0.0_ "/>
  </numFmts>
  <fonts count="9">
    <font>
      <sz val="12"/>
      <color theme="1"/>
      <name val="新細明體"/>
      <family val="2"/>
      <charset val="136"/>
      <scheme val="minor"/>
    </font>
    <font>
      <sz val="18"/>
      <color rgb="FF000000"/>
      <name val="Microsoft Yi Baiti"/>
      <family val="4"/>
    </font>
    <font>
      <sz val="18"/>
      <color rgb="FF000000"/>
      <name val="Arial"/>
      <family val="2"/>
    </font>
    <font>
      <sz val="9"/>
      <name val="新細明體"/>
      <family val="2"/>
      <charset val="136"/>
      <scheme val="minor"/>
    </font>
    <font>
      <sz val="18"/>
      <name val="Microsoft Yi Baiti"/>
      <family val="4"/>
    </font>
    <font>
      <sz val="18"/>
      <color rgb="FF000000"/>
      <name val="Microsoft JhengHei UI"/>
      <family val="2"/>
      <charset val="136"/>
    </font>
    <font>
      <sz val="18"/>
      <color rgb="FF000000"/>
      <name val="Microsoft JhengHei UI"/>
      <family val="2"/>
    </font>
    <font>
      <sz val="18"/>
      <color rgb="FF000000"/>
      <name val="Microsoft JhengHei"/>
      <family val="4"/>
    </font>
    <font>
      <sz val="18"/>
      <color theme="1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0C58E-C033-4899-8066-F5670A086342}">
  <dimension ref="A1:Q13"/>
  <sheetViews>
    <sheetView tabSelected="1" workbookViewId="0">
      <selection activeCell="K13" sqref="K13"/>
    </sheetView>
  </sheetViews>
  <sheetFormatPr defaultRowHeight="16.5"/>
  <cols>
    <col min="1" max="17" width="12.875" customWidth="1"/>
  </cols>
  <sheetData>
    <row r="1" spans="1:17" ht="25.5">
      <c r="A1" s="1" t="s">
        <v>0</v>
      </c>
      <c r="B1" s="6">
        <v>100</v>
      </c>
      <c r="C1" s="6"/>
      <c r="D1" s="6">
        <v>200</v>
      </c>
      <c r="E1" s="6"/>
      <c r="F1" s="6">
        <v>300</v>
      </c>
      <c r="G1" s="6"/>
      <c r="H1" s="6">
        <v>400</v>
      </c>
      <c r="I1" s="6"/>
      <c r="J1" s="7">
        <v>500</v>
      </c>
      <c r="K1" s="7"/>
      <c r="L1" s="11">
        <v>600</v>
      </c>
      <c r="M1" s="11"/>
      <c r="N1" s="11">
        <v>800</v>
      </c>
      <c r="O1" s="11"/>
      <c r="P1" s="11">
        <v>1000</v>
      </c>
      <c r="Q1" s="11"/>
    </row>
    <row r="2" spans="1:17" ht="23.25">
      <c r="A2" s="3" t="s">
        <v>1</v>
      </c>
      <c r="B2" s="4" t="s">
        <v>2</v>
      </c>
      <c r="C2" s="4" t="s">
        <v>3</v>
      </c>
      <c r="D2" s="4" t="s">
        <v>2</v>
      </c>
      <c r="E2" s="4" t="s">
        <v>3</v>
      </c>
      <c r="F2" s="4" t="s">
        <v>2</v>
      </c>
      <c r="G2" s="4" t="s">
        <v>3</v>
      </c>
      <c r="H2" s="4" t="s">
        <v>2</v>
      </c>
      <c r="I2" s="4" t="s">
        <v>3</v>
      </c>
      <c r="J2" s="4" t="s">
        <v>2</v>
      </c>
      <c r="K2" s="4" t="s">
        <v>3</v>
      </c>
      <c r="L2" s="4" t="s">
        <v>2</v>
      </c>
      <c r="M2" s="4" t="s">
        <v>3</v>
      </c>
      <c r="N2" s="4" t="s">
        <v>2</v>
      </c>
      <c r="O2" s="4" t="s">
        <v>3</v>
      </c>
      <c r="P2" s="4" t="s">
        <v>2</v>
      </c>
      <c r="Q2" s="4" t="s">
        <v>3</v>
      </c>
    </row>
    <row r="3" spans="1:17" ht="23.25">
      <c r="A3" s="1" t="s">
        <v>4</v>
      </c>
      <c r="B3" s="1">
        <v>1000</v>
      </c>
      <c r="C3" s="1">
        <v>1250</v>
      </c>
      <c r="D3" s="1">
        <v>2000</v>
      </c>
      <c r="E3" s="1">
        <v>2500</v>
      </c>
      <c r="F3" s="1">
        <v>3000</v>
      </c>
      <c r="G3" s="1">
        <v>3750</v>
      </c>
      <c r="H3" s="1">
        <v>4000</v>
      </c>
      <c r="I3" s="1">
        <v>5000</v>
      </c>
      <c r="J3" s="2">
        <v>5000</v>
      </c>
      <c r="K3" s="1">
        <v>6250</v>
      </c>
      <c r="L3" s="1">
        <v>6000</v>
      </c>
      <c r="M3" s="1">
        <v>7500</v>
      </c>
      <c r="N3" s="1">
        <v>8000</v>
      </c>
      <c r="O3" s="1">
        <v>10000</v>
      </c>
      <c r="P3" s="1">
        <v>10000</v>
      </c>
      <c r="Q3" s="1">
        <v>12500</v>
      </c>
    </row>
    <row r="4" spans="1:17" ht="23.25">
      <c r="A4" s="1" t="s">
        <v>11</v>
      </c>
      <c r="B4" s="1">
        <f>B3/1000</f>
        <v>1</v>
      </c>
      <c r="C4" s="1">
        <f t="shared" ref="C4:Q4" si="0">C3/1000</f>
        <v>1.25</v>
      </c>
      <c r="D4" s="1">
        <f t="shared" si="0"/>
        <v>2</v>
      </c>
      <c r="E4" s="1">
        <f t="shared" si="0"/>
        <v>2.5</v>
      </c>
      <c r="F4" s="1">
        <f t="shared" si="0"/>
        <v>3</v>
      </c>
      <c r="G4" s="1">
        <f t="shared" si="0"/>
        <v>3.75</v>
      </c>
      <c r="H4" s="1">
        <f t="shared" si="0"/>
        <v>4</v>
      </c>
      <c r="I4" s="1">
        <f t="shared" si="0"/>
        <v>5</v>
      </c>
      <c r="J4" s="1">
        <f t="shared" si="0"/>
        <v>5</v>
      </c>
      <c r="K4" s="1">
        <f t="shared" si="0"/>
        <v>6.25</v>
      </c>
      <c r="L4" s="1">
        <f t="shared" si="0"/>
        <v>6</v>
      </c>
      <c r="M4" s="1">
        <f t="shared" si="0"/>
        <v>7.5</v>
      </c>
      <c r="N4" s="1">
        <f t="shared" si="0"/>
        <v>8</v>
      </c>
      <c r="O4" s="1">
        <f t="shared" si="0"/>
        <v>10</v>
      </c>
      <c r="P4" s="1">
        <f t="shared" si="0"/>
        <v>10</v>
      </c>
      <c r="Q4" s="1">
        <f t="shared" si="0"/>
        <v>12.5</v>
      </c>
    </row>
    <row r="5" spans="1:17" ht="23.25">
      <c r="A5" s="1" t="s">
        <v>12</v>
      </c>
      <c r="B5" s="1">
        <f>B4*60</f>
        <v>60</v>
      </c>
      <c r="C5" s="1">
        <f t="shared" ref="C5:Q5" si="1">C4*60</f>
        <v>75</v>
      </c>
      <c r="D5" s="1">
        <f t="shared" si="1"/>
        <v>120</v>
      </c>
      <c r="E5" s="1">
        <f t="shared" si="1"/>
        <v>150</v>
      </c>
      <c r="F5" s="1">
        <f t="shared" si="1"/>
        <v>180</v>
      </c>
      <c r="G5" s="1">
        <f t="shared" si="1"/>
        <v>225</v>
      </c>
      <c r="H5" s="1">
        <f t="shared" si="1"/>
        <v>240</v>
      </c>
      <c r="I5" s="1">
        <f t="shared" si="1"/>
        <v>300</v>
      </c>
      <c r="J5" s="1">
        <f t="shared" si="1"/>
        <v>300</v>
      </c>
      <c r="K5" s="1">
        <f t="shared" si="1"/>
        <v>375</v>
      </c>
      <c r="L5" s="1">
        <f t="shared" si="1"/>
        <v>360</v>
      </c>
      <c r="M5" s="1">
        <f t="shared" si="1"/>
        <v>450</v>
      </c>
      <c r="N5" s="1">
        <f t="shared" si="1"/>
        <v>480</v>
      </c>
      <c r="O5" s="1">
        <f t="shared" si="1"/>
        <v>600</v>
      </c>
      <c r="P5" s="1">
        <f t="shared" si="1"/>
        <v>600</v>
      </c>
      <c r="Q5" s="1">
        <f t="shared" si="1"/>
        <v>750</v>
      </c>
    </row>
    <row r="6" spans="1:17" ht="65.25" customHeight="1">
      <c r="A6" s="5" t="s">
        <v>5</v>
      </c>
      <c r="B6" s="8">
        <v>80</v>
      </c>
      <c r="C6" s="8">
        <v>80</v>
      </c>
      <c r="D6" s="8">
        <v>100</v>
      </c>
      <c r="E6" s="8">
        <v>125</v>
      </c>
      <c r="F6" s="8">
        <v>125</v>
      </c>
      <c r="G6" s="8">
        <v>150</v>
      </c>
      <c r="H6" s="8">
        <v>150</v>
      </c>
      <c r="I6" s="8">
        <v>180</v>
      </c>
      <c r="J6" s="8">
        <v>180</v>
      </c>
      <c r="K6" s="8">
        <v>200</v>
      </c>
      <c r="L6" s="8">
        <v>200</v>
      </c>
      <c r="M6" s="8">
        <v>200</v>
      </c>
      <c r="N6" s="8">
        <v>225</v>
      </c>
      <c r="O6" s="8">
        <v>250</v>
      </c>
      <c r="P6" s="8">
        <v>250</v>
      </c>
      <c r="Q6" s="8">
        <v>280</v>
      </c>
    </row>
    <row r="7" spans="1:17" ht="25.5">
      <c r="A7" s="5" t="s">
        <v>6</v>
      </c>
      <c r="B7" s="8">
        <v>3</v>
      </c>
      <c r="C7" s="8">
        <v>3</v>
      </c>
      <c r="D7" s="8">
        <v>4</v>
      </c>
      <c r="E7" s="8">
        <v>5</v>
      </c>
      <c r="F7" s="8">
        <v>5</v>
      </c>
      <c r="G7" s="8">
        <v>6</v>
      </c>
      <c r="H7" s="8">
        <v>6</v>
      </c>
      <c r="I7" s="8">
        <v>7</v>
      </c>
      <c r="J7" s="8">
        <v>7</v>
      </c>
      <c r="K7" s="8">
        <v>8</v>
      </c>
      <c r="L7" s="8">
        <v>8</v>
      </c>
      <c r="M7" s="8">
        <v>8</v>
      </c>
      <c r="N7" s="8">
        <v>9</v>
      </c>
      <c r="O7" s="8">
        <v>10</v>
      </c>
      <c r="P7" s="8">
        <v>10</v>
      </c>
      <c r="Q7" s="8">
        <v>12</v>
      </c>
    </row>
    <row r="8" spans="1:17" ht="54.75" customHeight="1">
      <c r="A8" s="5" t="s">
        <v>7</v>
      </c>
      <c r="B8" s="9">
        <f t="shared" ref="B8:Q8" si="2">PI()/4*(B6/1000)^2</f>
        <v>5.0265482457436689E-3</v>
      </c>
      <c r="C8" s="9">
        <f t="shared" si="2"/>
        <v>5.0265482457436689E-3</v>
      </c>
      <c r="D8" s="9">
        <f t="shared" si="2"/>
        <v>7.8539816339744835E-3</v>
      </c>
      <c r="E8" s="9">
        <f t="shared" si="2"/>
        <v>1.2271846303085129E-2</v>
      </c>
      <c r="F8" s="9">
        <f t="shared" si="2"/>
        <v>1.2271846303085129E-2</v>
      </c>
      <c r="G8" s="9">
        <f t="shared" si="2"/>
        <v>1.7671458676442587E-2</v>
      </c>
      <c r="H8" s="9">
        <f t="shared" si="2"/>
        <v>1.7671458676442587E-2</v>
      </c>
      <c r="I8" s="9">
        <f t="shared" si="2"/>
        <v>2.5446900494077322E-2</v>
      </c>
      <c r="J8" s="9">
        <f t="shared" si="2"/>
        <v>2.5446900494077322E-2</v>
      </c>
      <c r="K8" s="9">
        <f t="shared" si="2"/>
        <v>3.1415926535897934E-2</v>
      </c>
      <c r="L8" s="9">
        <f t="shared" si="2"/>
        <v>3.1415926535897934E-2</v>
      </c>
      <c r="M8" s="9">
        <f t="shared" si="2"/>
        <v>3.1415926535897934E-2</v>
      </c>
      <c r="N8" s="9">
        <f t="shared" si="2"/>
        <v>3.9760782021995823E-2</v>
      </c>
      <c r="O8" s="9">
        <f t="shared" si="2"/>
        <v>4.9087385212340517E-2</v>
      </c>
      <c r="P8" s="9">
        <f t="shared" si="2"/>
        <v>4.9087385212340517E-2</v>
      </c>
      <c r="Q8" s="9">
        <f t="shared" si="2"/>
        <v>6.1575216010359951E-2</v>
      </c>
    </row>
    <row r="9" spans="1:17" ht="58.5" customHeight="1">
      <c r="A9" s="5" t="s">
        <v>8</v>
      </c>
      <c r="B9" s="10">
        <f t="shared" ref="B9:Q9" si="3">B4/60/B8</f>
        <v>3.3157279810811531</v>
      </c>
      <c r="C9" s="10">
        <f t="shared" si="3"/>
        <v>4.1446599763514413</v>
      </c>
      <c r="D9" s="10">
        <f t="shared" si="3"/>
        <v>4.2441318157838754</v>
      </c>
      <c r="E9" s="10">
        <f t="shared" si="3"/>
        <v>3.3953054526271003</v>
      </c>
      <c r="F9" s="10">
        <f t="shared" si="3"/>
        <v>4.0743665431525207</v>
      </c>
      <c r="G9" s="10">
        <f t="shared" si="3"/>
        <v>3.5367765131532298</v>
      </c>
      <c r="H9" s="10">
        <f t="shared" si="3"/>
        <v>3.7725616140301117</v>
      </c>
      <c r="I9" s="10">
        <f t="shared" si="3"/>
        <v>3.2747930677344721</v>
      </c>
      <c r="J9" s="10">
        <f t="shared" si="3"/>
        <v>3.2747930677344721</v>
      </c>
      <c r="K9" s="10">
        <f t="shared" si="3"/>
        <v>3.3157279810811526</v>
      </c>
      <c r="L9" s="10">
        <f t="shared" si="3"/>
        <v>3.1830988618379066</v>
      </c>
      <c r="M9" s="10">
        <f t="shared" si="3"/>
        <v>3.9788735772973833</v>
      </c>
      <c r="N9" s="10">
        <f t="shared" si="3"/>
        <v>3.3533881013600988</v>
      </c>
      <c r="O9" s="10">
        <f t="shared" si="3"/>
        <v>3.3953054526271003</v>
      </c>
      <c r="P9" s="10">
        <f t="shared" si="3"/>
        <v>3.3953054526271003</v>
      </c>
      <c r="Q9" s="10">
        <f t="shared" si="3"/>
        <v>3.3833958990624007</v>
      </c>
    </row>
    <row r="10" spans="1:17" ht="65.25" customHeight="1">
      <c r="A10" s="5" t="s">
        <v>9</v>
      </c>
      <c r="B10" s="8">
        <v>65</v>
      </c>
      <c r="C10" s="8">
        <v>65</v>
      </c>
      <c r="D10" s="8">
        <v>80</v>
      </c>
      <c r="E10" s="8">
        <v>80</v>
      </c>
      <c r="F10" s="8">
        <v>100</v>
      </c>
      <c r="G10" s="8">
        <v>100</v>
      </c>
      <c r="H10" s="8">
        <v>100</v>
      </c>
      <c r="I10" s="8">
        <v>125</v>
      </c>
      <c r="J10" s="8">
        <v>125</v>
      </c>
      <c r="K10" s="8">
        <v>125</v>
      </c>
      <c r="L10" s="8">
        <v>125</v>
      </c>
      <c r="M10" s="8">
        <v>150</v>
      </c>
      <c r="N10" s="8">
        <v>150</v>
      </c>
      <c r="O10" s="8">
        <v>180</v>
      </c>
      <c r="P10" s="8">
        <v>180</v>
      </c>
      <c r="Q10" s="8">
        <v>180</v>
      </c>
    </row>
    <row r="11" spans="1:17" ht="25.5">
      <c r="A11" s="5" t="s">
        <v>6</v>
      </c>
      <c r="B11" s="8">
        <v>2.5</v>
      </c>
      <c r="C11" s="8">
        <v>2.5</v>
      </c>
      <c r="D11" s="8">
        <v>3</v>
      </c>
      <c r="E11" s="8">
        <v>3</v>
      </c>
      <c r="F11" s="8">
        <v>4</v>
      </c>
      <c r="G11" s="8">
        <v>4</v>
      </c>
      <c r="H11" s="8">
        <v>4</v>
      </c>
      <c r="I11" s="8">
        <v>5</v>
      </c>
      <c r="J11" s="8">
        <v>5</v>
      </c>
      <c r="K11" s="8">
        <v>5</v>
      </c>
      <c r="L11" s="8">
        <v>5</v>
      </c>
      <c r="M11" s="8">
        <v>6</v>
      </c>
      <c r="N11" s="8">
        <v>6</v>
      </c>
      <c r="O11" s="8">
        <v>7</v>
      </c>
      <c r="P11" s="8">
        <v>7</v>
      </c>
      <c r="Q11" s="8">
        <v>7</v>
      </c>
    </row>
    <row r="12" spans="1:17" ht="52.5" customHeight="1">
      <c r="A12" s="5" t="s">
        <v>7</v>
      </c>
      <c r="B12" s="9">
        <f t="shared" ref="B12:Q12" si="4">PI()/4*(B10/1000)^2</f>
        <v>3.3183072403542195E-3</v>
      </c>
      <c r="C12" s="9">
        <f t="shared" si="4"/>
        <v>3.3183072403542195E-3</v>
      </c>
      <c r="D12" s="9">
        <f t="shared" si="4"/>
        <v>5.0265482457436689E-3</v>
      </c>
      <c r="E12" s="9">
        <f t="shared" si="4"/>
        <v>5.0265482457436689E-3</v>
      </c>
      <c r="F12" s="9">
        <f t="shared" si="4"/>
        <v>7.8539816339744835E-3</v>
      </c>
      <c r="G12" s="9">
        <f t="shared" si="4"/>
        <v>7.8539816339744835E-3</v>
      </c>
      <c r="H12" s="9">
        <f t="shared" si="4"/>
        <v>7.8539816339744835E-3</v>
      </c>
      <c r="I12" s="9">
        <f t="shared" si="4"/>
        <v>1.2271846303085129E-2</v>
      </c>
      <c r="J12" s="9">
        <f t="shared" si="4"/>
        <v>1.2271846303085129E-2</v>
      </c>
      <c r="K12" s="9">
        <f t="shared" si="4"/>
        <v>1.2271846303085129E-2</v>
      </c>
      <c r="L12" s="9">
        <f t="shared" si="4"/>
        <v>1.2271846303085129E-2</v>
      </c>
      <c r="M12" s="9">
        <f t="shared" si="4"/>
        <v>1.7671458676442587E-2</v>
      </c>
      <c r="N12" s="9">
        <f t="shared" si="4"/>
        <v>1.7671458676442587E-2</v>
      </c>
      <c r="O12" s="9">
        <f t="shared" si="4"/>
        <v>2.5446900494077322E-2</v>
      </c>
      <c r="P12" s="9">
        <f t="shared" si="4"/>
        <v>2.5446900494077322E-2</v>
      </c>
      <c r="Q12" s="9">
        <f t="shared" si="4"/>
        <v>2.5446900494077322E-2</v>
      </c>
    </row>
    <row r="13" spans="1:17" ht="65.25" customHeight="1">
      <c r="A13" s="5" t="s">
        <v>10</v>
      </c>
      <c r="B13" s="10">
        <f t="shared" ref="B13:Q13" si="5">B4/60/B12</f>
        <v>5.0226412021110951</v>
      </c>
      <c r="C13" s="10">
        <f t="shared" si="5"/>
        <v>6.2783015026388682</v>
      </c>
      <c r="D13" s="10">
        <f t="shared" si="5"/>
        <v>6.6314559621623062</v>
      </c>
      <c r="E13" s="10">
        <f t="shared" si="5"/>
        <v>8.2893199527028827</v>
      </c>
      <c r="F13" s="10">
        <f t="shared" si="5"/>
        <v>6.3661977236758132</v>
      </c>
      <c r="G13" s="10">
        <f t="shared" si="5"/>
        <v>7.9577471545947667</v>
      </c>
      <c r="H13" s="10">
        <f t="shared" si="5"/>
        <v>8.4882636315677509</v>
      </c>
      <c r="I13" s="10">
        <f t="shared" si="5"/>
        <v>6.7906109052542005</v>
      </c>
      <c r="J13" s="10">
        <f t="shared" si="5"/>
        <v>6.7906109052542005</v>
      </c>
      <c r="K13" s="10">
        <f t="shared" si="5"/>
        <v>8.4882636315677527</v>
      </c>
      <c r="L13" s="10">
        <f t="shared" si="5"/>
        <v>8.1487330863050413</v>
      </c>
      <c r="M13" s="10">
        <f t="shared" si="5"/>
        <v>7.0735530263064597</v>
      </c>
      <c r="N13" s="10">
        <f t="shared" si="5"/>
        <v>7.5451232280602234</v>
      </c>
      <c r="O13" s="10">
        <f t="shared" si="5"/>
        <v>6.5495861354689442</v>
      </c>
      <c r="P13" s="10">
        <f t="shared" si="5"/>
        <v>6.5495861354689442</v>
      </c>
      <c r="Q13" s="10">
        <f t="shared" si="5"/>
        <v>8.1869826693361816</v>
      </c>
    </row>
  </sheetData>
  <mergeCells count="8">
    <mergeCell ref="N1:O1"/>
    <mergeCell ref="P1:Q1"/>
    <mergeCell ref="B1:C1"/>
    <mergeCell ref="D1:E1"/>
    <mergeCell ref="F1:G1"/>
    <mergeCell ref="H1:I1"/>
    <mergeCell ref="J1:K1"/>
    <mergeCell ref="L1:M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煥然 簡</dc:creator>
  <cp:lastModifiedBy>煥然 簡</cp:lastModifiedBy>
  <dcterms:created xsi:type="dcterms:W3CDTF">2026-05-15T12:47:36Z</dcterms:created>
  <dcterms:modified xsi:type="dcterms:W3CDTF">2026-05-17T10:24:20Z</dcterms:modified>
</cp:coreProperties>
</file>