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我的雲端硬碟\媒體圖書館\前台選單目錄\檔案庫\3-檔案專區\泵浦閥產業\文件別\技術文件\離心泵技術\"/>
    </mc:Choice>
  </mc:AlternateContent>
  <xr:revisionPtr revIDLastSave="0" documentId="8_{DE1EA260-58CF-46EB-8DC0-9CB0DA1D85C2}" xr6:coauthVersionLast="47" xr6:coauthVersionMax="47" xr10:uidLastSave="{00000000-0000-0000-0000-000000000000}"/>
  <bookViews>
    <workbookView xWindow="-120" yWindow="-120" windowWidth="29040" windowHeight="15720" xr2:uid="{30AE70CC-87E4-4C33-8900-444A3C751759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9" i="1" l="1"/>
  <c r="M31" i="1" s="1"/>
  <c r="L29" i="1"/>
  <c r="L31" i="1" s="1"/>
  <c r="K29" i="1"/>
  <c r="K31" i="1" s="1"/>
  <c r="J29" i="1"/>
  <c r="J31" i="1" s="1"/>
  <c r="I29" i="1"/>
  <c r="I31" i="1" s="1"/>
  <c r="H29" i="1"/>
  <c r="H31" i="1" s="1"/>
  <c r="G29" i="1"/>
  <c r="G31" i="1" s="1"/>
  <c r="F29" i="1"/>
  <c r="F31" i="1" s="1"/>
  <c r="E29" i="1"/>
  <c r="E31" i="1" s="1"/>
  <c r="D29" i="1"/>
  <c r="D31" i="1" s="1"/>
  <c r="C29" i="1"/>
  <c r="C31" i="1" s="1"/>
  <c r="B29" i="1"/>
  <c r="B31" i="1" s="1"/>
  <c r="M21" i="1"/>
  <c r="M23" i="1" s="1"/>
  <c r="L21" i="1"/>
  <c r="L23" i="1" s="1"/>
  <c r="L13" i="1"/>
  <c r="L15" i="1" s="1"/>
  <c r="M13" i="1"/>
  <c r="M15" i="1" s="1"/>
  <c r="L5" i="1"/>
  <c r="L7" i="1" s="1"/>
  <c r="M5" i="1"/>
  <c r="M7" i="1" s="1"/>
  <c r="K21" i="1"/>
  <c r="K23" i="1" s="1"/>
  <c r="J21" i="1"/>
  <c r="J23" i="1" s="1"/>
  <c r="I21" i="1"/>
  <c r="I23" i="1" s="1"/>
  <c r="H21" i="1"/>
  <c r="H23" i="1" s="1"/>
  <c r="G21" i="1"/>
  <c r="G23" i="1" s="1"/>
  <c r="F21" i="1"/>
  <c r="F23" i="1" s="1"/>
  <c r="E21" i="1"/>
  <c r="E23" i="1" s="1"/>
  <c r="D21" i="1"/>
  <c r="D23" i="1" s="1"/>
  <c r="C21" i="1"/>
  <c r="C23" i="1" s="1"/>
  <c r="B21" i="1"/>
  <c r="B23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E13" i="1"/>
  <c r="E15" i="1" s="1"/>
  <c r="D13" i="1"/>
  <c r="D15" i="1" s="1"/>
  <c r="C13" i="1"/>
  <c r="C15" i="1" s="1"/>
  <c r="B13" i="1"/>
  <c r="B15" i="1" s="1"/>
  <c r="J5" i="1"/>
  <c r="J7" i="1" s="1"/>
  <c r="K5" i="1"/>
  <c r="K7" i="1" s="1"/>
  <c r="C5" i="1"/>
  <c r="C7" i="1" s="1"/>
  <c r="D5" i="1"/>
  <c r="D7" i="1" s="1"/>
  <c r="E5" i="1"/>
  <c r="E7" i="1" s="1"/>
  <c r="F5" i="1"/>
  <c r="F7" i="1" s="1"/>
  <c r="G5" i="1"/>
  <c r="G7" i="1" s="1"/>
  <c r="H5" i="1"/>
  <c r="H7" i="1" s="1"/>
  <c r="I5" i="1"/>
  <c r="I7" i="1" s="1"/>
  <c r="B5" i="1"/>
  <c r="B7" i="1" s="1"/>
</calcChain>
</file>

<file path=xl/sharedStrings.xml><?xml version="1.0" encoding="utf-8"?>
<sst xmlns="http://schemas.openxmlformats.org/spreadsheetml/2006/main" count="76" uniqueCount="9">
  <si>
    <t>rpm</t>
  </si>
  <si>
    <r>
      <rPr>
        <sz val="18"/>
        <color rgb="FF000000"/>
        <rFont val="Arial"/>
        <family val="2"/>
      </rPr>
      <t>容量</t>
    </r>
    <r>
      <rPr>
        <sz val="18"/>
        <color rgb="FF000000"/>
        <rFont val="Microsoft Yi Baiti"/>
        <family val="4"/>
      </rPr>
      <t>RT</t>
    </r>
  </si>
  <si>
    <r>
      <rPr>
        <sz val="18"/>
        <color rgb="FF000000"/>
        <rFont val="Arial"/>
        <family val="2"/>
      </rPr>
      <t>流量</t>
    </r>
    <r>
      <rPr>
        <sz val="18"/>
        <color rgb="FF000000"/>
        <rFont val="Microsoft Yi Baiti"/>
        <family val="4"/>
      </rPr>
      <t>Lpm</t>
    </r>
  </si>
  <si>
    <r>
      <rPr>
        <sz val="18"/>
        <color rgb="FF000000"/>
        <rFont val="微軟正黑體"/>
        <family val="2"/>
        <charset val="136"/>
      </rPr>
      <t>流量</t>
    </r>
    <r>
      <rPr>
        <sz val="18"/>
        <color rgb="FF000000"/>
        <rFont val="Microsoft Yi Baiti"/>
        <family val="4"/>
      </rPr>
      <t>cmm</t>
    </r>
    <phoneticPr fontId="2" type="noConversion"/>
  </si>
  <si>
    <r>
      <rPr>
        <sz val="18"/>
        <color rgb="FF000000"/>
        <rFont val="Arial"/>
        <family val="2"/>
      </rPr>
      <t>比速率</t>
    </r>
    <r>
      <rPr>
        <sz val="18"/>
        <color rgb="FF000000"/>
        <rFont val="Microsoft Yi Baiti"/>
        <family val="4"/>
      </rPr>
      <t>Ns</t>
    </r>
  </si>
  <si>
    <r>
      <rPr>
        <sz val="18"/>
        <color rgb="FF000000"/>
        <rFont val="Arial"/>
        <family val="2"/>
      </rPr>
      <t>揚程</t>
    </r>
    <r>
      <rPr>
        <sz val="18"/>
        <color rgb="FF000000"/>
        <rFont val="Microsoft Yi Baiti"/>
        <family val="4"/>
      </rPr>
      <t>m</t>
    </r>
  </si>
  <si>
    <t>分類</t>
    <phoneticPr fontId="2" type="noConversion"/>
  </si>
  <si>
    <t>冰水</t>
    <phoneticPr fontId="2" type="noConversion"/>
  </si>
  <si>
    <t>冷卻水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</si>
</sst>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2"/>
      <color theme="1"/>
      <name val="新細明體"/>
      <family val="2"/>
      <charset val="136"/>
      <scheme val="minor"/>
    </font>
    <font>
      <sz val="18"/>
      <color rgb="FF000000"/>
      <name val="Arial"/>
      <family val="2"/>
    </font>
    <font>
      <sz val="9"/>
      <name val="新細明體"/>
      <family val="2"/>
      <charset val="136"/>
      <scheme val="minor"/>
    </font>
    <font>
      <sz val="18"/>
      <color rgb="FF000000"/>
      <name val="微軟正黑體"/>
      <family val="2"/>
      <charset val="136"/>
    </font>
    <font>
      <sz val="18"/>
      <color rgb="FF000000"/>
      <name val="Microsoft Yi Baiti"/>
      <family val="4"/>
    </font>
    <font>
      <sz val="18"/>
      <name val="Microsoft Yi Baiti"/>
      <family val="4"/>
    </font>
    <font>
      <sz val="18"/>
      <color rgb="FF000000"/>
      <name val="Microsoft JhengHei UI"/>
      <family val="2"/>
      <charset val="136"/>
    </font>
    <font>
      <sz val="18"/>
      <color rgb="FF000000"/>
      <name val="Microsoft JhengHei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1879-1240-43F3-9EB0-38FC8563108B}">
  <dimension ref="A1:M31"/>
  <sheetViews>
    <sheetView tabSelected="1" topLeftCell="A5" workbookViewId="0">
      <selection activeCell="B10" sqref="B10:M15"/>
    </sheetView>
  </sheetViews>
  <sheetFormatPr defaultRowHeight="16.5" x14ac:dyDescent="0.25"/>
  <cols>
    <col min="1" max="1" width="24.75" customWidth="1"/>
    <col min="2" max="2" width="10.25" customWidth="1"/>
    <col min="3" max="3" width="11" customWidth="1"/>
    <col min="4" max="4" width="10" bestFit="1" customWidth="1"/>
    <col min="5" max="5" width="13" customWidth="1"/>
    <col min="6" max="6" width="10" bestFit="1" customWidth="1"/>
    <col min="7" max="7" width="12.875" customWidth="1"/>
    <col min="8" max="8" width="10" bestFit="1" customWidth="1"/>
    <col min="9" max="9" width="11.75" customWidth="1"/>
    <col min="10" max="10" width="10.125" customWidth="1"/>
    <col min="11" max="11" width="12" customWidth="1"/>
    <col min="12" max="12" width="9.875" bestFit="1" customWidth="1"/>
    <col min="13" max="13" width="10.25" customWidth="1"/>
  </cols>
  <sheetData>
    <row r="1" spans="1:13" ht="23.25" x14ac:dyDescent="0.25">
      <c r="A1" s="1" t="s">
        <v>1</v>
      </c>
      <c r="B1" s="6">
        <v>100</v>
      </c>
      <c r="C1" s="6"/>
      <c r="D1" s="6">
        <v>200</v>
      </c>
      <c r="E1" s="6"/>
      <c r="F1" s="6">
        <v>300</v>
      </c>
      <c r="G1" s="6"/>
      <c r="H1" s="6">
        <v>400</v>
      </c>
      <c r="I1" s="6"/>
      <c r="J1" s="7">
        <v>500</v>
      </c>
      <c r="K1" s="7"/>
      <c r="L1" s="8">
        <v>600</v>
      </c>
      <c r="M1" s="8"/>
    </row>
    <row r="2" spans="1:13" ht="23.25" x14ac:dyDescent="0.25">
      <c r="A2" s="1" t="s">
        <v>5</v>
      </c>
      <c r="B2" s="6">
        <v>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4.75" customHeight="1" x14ac:dyDescent="0.25">
      <c r="A3" s="4" t="s">
        <v>6</v>
      </c>
      <c r="B3" s="5" t="s">
        <v>7</v>
      </c>
      <c r="C3" s="5" t="s">
        <v>8</v>
      </c>
      <c r="D3" s="5" t="s">
        <v>7</v>
      </c>
      <c r="E3" s="5" t="s">
        <v>8</v>
      </c>
      <c r="F3" s="5" t="s">
        <v>7</v>
      </c>
      <c r="G3" s="5" t="s">
        <v>8</v>
      </c>
      <c r="H3" s="5" t="s">
        <v>7</v>
      </c>
      <c r="I3" s="5" t="s">
        <v>8</v>
      </c>
      <c r="J3" s="5" t="s">
        <v>7</v>
      </c>
      <c r="K3" s="5" t="s">
        <v>8</v>
      </c>
      <c r="L3" s="5" t="s">
        <v>7</v>
      </c>
      <c r="M3" s="5" t="s">
        <v>8</v>
      </c>
    </row>
    <row r="4" spans="1:13" ht="23.25" x14ac:dyDescent="0.25">
      <c r="A4" s="1" t="s">
        <v>2</v>
      </c>
      <c r="B4" s="1">
        <v>1000</v>
      </c>
      <c r="C4" s="1">
        <v>1250</v>
      </c>
      <c r="D4" s="1">
        <v>2000</v>
      </c>
      <c r="E4" s="1">
        <v>2500</v>
      </c>
      <c r="F4" s="1">
        <v>3000</v>
      </c>
      <c r="G4" s="1">
        <v>3750</v>
      </c>
      <c r="H4" s="1">
        <v>4000</v>
      </c>
      <c r="I4" s="1">
        <v>5000</v>
      </c>
      <c r="J4" s="2">
        <v>5000</v>
      </c>
      <c r="K4" s="1">
        <v>6250</v>
      </c>
      <c r="L4" s="1">
        <v>6000</v>
      </c>
      <c r="M4" s="1">
        <v>7500</v>
      </c>
    </row>
    <row r="5" spans="1:13" ht="23.25" x14ac:dyDescent="0.25">
      <c r="A5" s="1" t="s">
        <v>3</v>
      </c>
      <c r="B5" s="1">
        <f t="shared" ref="B5:M5" si="0">B4/1000</f>
        <v>1</v>
      </c>
      <c r="C5" s="1">
        <f t="shared" si="0"/>
        <v>1.25</v>
      </c>
      <c r="D5" s="1">
        <f t="shared" si="0"/>
        <v>2</v>
      </c>
      <c r="E5" s="1">
        <f t="shared" si="0"/>
        <v>2.5</v>
      </c>
      <c r="F5" s="1">
        <f t="shared" si="0"/>
        <v>3</v>
      </c>
      <c r="G5" s="1">
        <f t="shared" si="0"/>
        <v>3.75</v>
      </c>
      <c r="H5" s="1">
        <f t="shared" si="0"/>
        <v>4</v>
      </c>
      <c r="I5" s="1">
        <f t="shared" si="0"/>
        <v>5</v>
      </c>
      <c r="J5" s="1">
        <f t="shared" si="0"/>
        <v>5</v>
      </c>
      <c r="K5" s="1">
        <f t="shared" si="0"/>
        <v>6.25</v>
      </c>
      <c r="L5" s="1">
        <f t="shared" si="0"/>
        <v>6</v>
      </c>
      <c r="M5" s="1">
        <f t="shared" si="0"/>
        <v>7.5</v>
      </c>
    </row>
    <row r="6" spans="1:13" ht="21" x14ac:dyDescent="0.25">
      <c r="A6" s="1" t="s">
        <v>0</v>
      </c>
      <c r="B6" s="1">
        <v>1800</v>
      </c>
      <c r="C6" s="1">
        <v>1800</v>
      </c>
      <c r="D6" s="1">
        <v>1800</v>
      </c>
      <c r="E6" s="1">
        <v>1200</v>
      </c>
      <c r="F6" s="1">
        <v>1200</v>
      </c>
      <c r="G6" s="1">
        <v>1200</v>
      </c>
      <c r="H6" s="1">
        <v>1200</v>
      </c>
      <c r="I6" s="1">
        <v>1200</v>
      </c>
      <c r="J6" s="2">
        <v>1200</v>
      </c>
      <c r="K6" s="1">
        <v>1200</v>
      </c>
      <c r="L6" s="1">
        <v>1200</v>
      </c>
      <c r="M6" s="1">
        <v>1200</v>
      </c>
    </row>
    <row r="7" spans="1:13" ht="23.25" x14ac:dyDescent="0.25">
      <c r="A7" s="1" t="s">
        <v>4</v>
      </c>
      <c r="B7" s="3">
        <f t="shared" ref="B7:M7" si="1">B6*(B5)^0.5/$B$2^0.75</f>
        <v>346.41016151377545</v>
      </c>
      <c r="C7" s="3">
        <f t="shared" si="1"/>
        <v>387.29833462074168</v>
      </c>
      <c r="D7" s="3">
        <f t="shared" si="1"/>
        <v>489.89794855663564</v>
      </c>
      <c r="E7" s="3">
        <f t="shared" si="1"/>
        <v>365.14837167011075</v>
      </c>
      <c r="F7" s="3">
        <f t="shared" si="1"/>
        <v>400</v>
      </c>
      <c r="G7" s="3">
        <f t="shared" si="1"/>
        <v>447.21359549995799</v>
      </c>
      <c r="H7" s="3">
        <f t="shared" si="1"/>
        <v>461.8802153517006</v>
      </c>
      <c r="I7" s="3">
        <f t="shared" si="1"/>
        <v>516.39777949432232</v>
      </c>
      <c r="J7" s="3">
        <f t="shared" si="1"/>
        <v>516.39777949432232</v>
      </c>
      <c r="K7" s="3">
        <f t="shared" si="1"/>
        <v>577.35026918962569</v>
      </c>
      <c r="L7" s="3">
        <f t="shared" si="1"/>
        <v>565.68542494923793</v>
      </c>
      <c r="M7" s="3">
        <f t="shared" si="1"/>
        <v>632.45553203367592</v>
      </c>
    </row>
    <row r="9" spans="1:13" ht="23.25" x14ac:dyDescent="0.25">
      <c r="A9" s="1" t="s">
        <v>1</v>
      </c>
      <c r="B9" s="6">
        <v>100</v>
      </c>
      <c r="C9" s="6"/>
      <c r="D9" s="6">
        <v>200</v>
      </c>
      <c r="E9" s="6"/>
      <c r="F9" s="6">
        <v>300</v>
      </c>
      <c r="G9" s="6"/>
      <c r="H9" s="6">
        <v>400</v>
      </c>
      <c r="I9" s="6"/>
      <c r="J9" s="7">
        <v>500</v>
      </c>
      <c r="K9" s="7"/>
      <c r="L9" s="8">
        <v>600</v>
      </c>
      <c r="M9" s="8"/>
    </row>
    <row r="10" spans="1:13" ht="23.25" x14ac:dyDescent="0.25">
      <c r="A10" s="1" t="s">
        <v>5</v>
      </c>
      <c r="B10" s="6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23.25" x14ac:dyDescent="0.25">
      <c r="A11" s="4" t="s">
        <v>6</v>
      </c>
      <c r="B11" s="5" t="s">
        <v>7</v>
      </c>
      <c r="C11" s="5" t="s">
        <v>8</v>
      </c>
      <c r="D11" s="5" t="s">
        <v>7</v>
      </c>
      <c r="E11" s="5" t="s">
        <v>8</v>
      </c>
      <c r="F11" s="5" t="s">
        <v>7</v>
      </c>
      <c r="G11" s="5" t="s">
        <v>8</v>
      </c>
      <c r="H11" s="5" t="s">
        <v>7</v>
      </c>
      <c r="I11" s="5" t="s">
        <v>8</v>
      </c>
      <c r="J11" s="5" t="s">
        <v>7</v>
      </c>
      <c r="K11" s="5" t="s">
        <v>8</v>
      </c>
      <c r="L11" s="5" t="s">
        <v>7</v>
      </c>
      <c r="M11" s="5" t="s">
        <v>8</v>
      </c>
    </row>
    <row r="12" spans="1:13" ht="23.25" x14ac:dyDescent="0.25">
      <c r="A12" s="1" t="s">
        <v>2</v>
      </c>
      <c r="B12" s="1">
        <v>1000</v>
      </c>
      <c r="C12" s="1">
        <v>1250</v>
      </c>
      <c r="D12" s="1">
        <v>2000</v>
      </c>
      <c r="E12" s="1">
        <v>2500</v>
      </c>
      <c r="F12" s="1">
        <v>3000</v>
      </c>
      <c r="G12" s="1">
        <v>3750</v>
      </c>
      <c r="H12" s="1">
        <v>4000</v>
      </c>
      <c r="I12" s="1">
        <v>5000</v>
      </c>
      <c r="J12" s="2">
        <v>5000</v>
      </c>
      <c r="K12" s="1">
        <v>6250</v>
      </c>
      <c r="L12" s="1">
        <v>6000</v>
      </c>
      <c r="M12" s="1">
        <v>7500</v>
      </c>
    </row>
    <row r="13" spans="1:13" ht="23.25" x14ac:dyDescent="0.25">
      <c r="A13" s="1" t="s">
        <v>3</v>
      </c>
      <c r="B13" s="1">
        <f>B12/1000</f>
        <v>1</v>
      </c>
      <c r="C13" s="1">
        <f t="shared" ref="C13" si="2">C12/1000</f>
        <v>1.25</v>
      </c>
      <c r="D13" s="1">
        <f t="shared" ref="D13" si="3">D12/1000</f>
        <v>2</v>
      </c>
      <c r="E13" s="1">
        <f t="shared" ref="E13" si="4">E12/1000</f>
        <v>2.5</v>
      </c>
      <c r="F13" s="1">
        <f t="shared" ref="F13" si="5">F12/1000</f>
        <v>3</v>
      </c>
      <c r="G13" s="1">
        <f t="shared" ref="G13" si="6">G12/1000</f>
        <v>3.75</v>
      </c>
      <c r="H13" s="1">
        <f t="shared" ref="H13" si="7">H12/1000</f>
        <v>4</v>
      </c>
      <c r="I13" s="1">
        <f t="shared" ref="I13" si="8">I12/1000</f>
        <v>5</v>
      </c>
      <c r="J13" s="1">
        <f t="shared" ref="J13" si="9">J12/1000</f>
        <v>5</v>
      </c>
      <c r="K13" s="1">
        <f t="shared" ref="K13" si="10">K12/1000</f>
        <v>6.25</v>
      </c>
      <c r="L13" s="1">
        <f t="shared" ref="L13" si="11">L12/1000</f>
        <v>6</v>
      </c>
      <c r="M13" s="1">
        <f t="shared" ref="M13" si="12">M12/1000</f>
        <v>7.5</v>
      </c>
    </row>
    <row r="14" spans="1:13" ht="21" x14ac:dyDescent="0.25">
      <c r="A14" s="1" t="s">
        <v>0</v>
      </c>
      <c r="B14" s="1">
        <v>1800</v>
      </c>
      <c r="C14" s="1">
        <v>1800</v>
      </c>
      <c r="D14" s="1">
        <v>1800</v>
      </c>
      <c r="E14" s="1">
        <v>1800</v>
      </c>
      <c r="F14" s="1">
        <v>1800</v>
      </c>
      <c r="G14" s="1">
        <v>1800</v>
      </c>
      <c r="H14" s="1">
        <v>1200</v>
      </c>
      <c r="I14" s="1">
        <v>1200</v>
      </c>
      <c r="J14" s="2">
        <v>1200</v>
      </c>
      <c r="K14" s="1">
        <v>1200</v>
      </c>
      <c r="L14" s="1">
        <v>1200</v>
      </c>
      <c r="M14" s="1">
        <v>1200</v>
      </c>
    </row>
    <row r="15" spans="1:13" ht="23.25" x14ac:dyDescent="0.25">
      <c r="A15" s="1" t="s">
        <v>4</v>
      </c>
      <c r="B15" s="3">
        <f>B14*(B13)^0.5/$B$10^0.75</f>
        <v>262.91477383143808</v>
      </c>
      <c r="C15" s="3">
        <f t="shared" ref="C15:K15" si="13">C14*(C13)^0.5/$B$10^0.75</f>
        <v>293.94765328803919</v>
      </c>
      <c r="D15" s="3">
        <f t="shared" si="13"/>
        <v>371.81763890067464</v>
      </c>
      <c r="E15" s="3">
        <f t="shared" si="13"/>
        <v>415.70475790768933</v>
      </c>
      <c r="F15" s="3">
        <f t="shared" si="13"/>
        <v>455.38174633653097</v>
      </c>
      <c r="G15" s="3">
        <f t="shared" si="13"/>
        <v>509.13227026052465</v>
      </c>
      <c r="H15" s="3">
        <f t="shared" si="13"/>
        <v>350.55303177525076</v>
      </c>
      <c r="I15" s="3">
        <f t="shared" si="13"/>
        <v>391.93020438405227</v>
      </c>
      <c r="J15" s="3">
        <f t="shared" si="13"/>
        <v>391.93020438405227</v>
      </c>
      <c r="K15" s="3">
        <f t="shared" si="13"/>
        <v>438.19128971906343</v>
      </c>
      <c r="L15" s="3">
        <f t="shared" ref="L15" si="14">L14*(L13)^0.5/$B$10^0.75</f>
        <v>429.33802781751109</v>
      </c>
      <c r="M15" s="3">
        <f t="shared" ref="M15" si="15">M14*(M13)^0.5/$B$10^0.75</f>
        <v>480.0145077628253</v>
      </c>
    </row>
    <row r="17" spans="1:13" ht="23.25" x14ac:dyDescent="0.25">
      <c r="A17" s="1" t="s">
        <v>1</v>
      </c>
      <c r="B17" s="6">
        <v>100</v>
      </c>
      <c r="C17" s="6"/>
      <c r="D17" s="6">
        <v>200</v>
      </c>
      <c r="E17" s="6"/>
      <c r="F17" s="6">
        <v>300</v>
      </c>
      <c r="G17" s="6"/>
      <c r="H17" s="6">
        <v>400</v>
      </c>
      <c r="I17" s="6"/>
      <c r="J17" s="7">
        <v>500</v>
      </c>
      <c r="K17" s="7"/>
      <c r="L17" s="8">
        <v>600</v>
      </c>
      <c r="M17" s="8"/>
    </row>
    <row r="18" spans="1:13" ht="23.25" x14ac:dyDescent="0.25">
      <c r="A18" s="1" t="s">
        <v>5</v>
      </c>
      <c r="B18" s="6">
        <v>19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23.25" x14ac:dyDescent="0.25">
      <c r="A19" s="4" t="s">
        <v>6</v>
      </c>
      <c r="B19" s="5" t="s">
        <v>7</v>
      </c>
      <c r="C19" s="5" t="s">
        <v>8</v>
      </c>
      <c r="D19" s="5" t="s">
        <v>7</v>
      </c>
      <c r="E19" s="5" t="s">
        <v>8</v>
      </c>
      <c r="F19" s="5" t="s">
        <v>7</v>
      </c>
      <c r="G19" s="5" t="s">
        <v>8</v>
      </c>
      <c r="H19" s="5" t="s">
        <v>7</v>
      </c>
      <c r="I19" s="5" t="s">
        <v>8</v>
      </c>
      <c r="J19" s="5" t="s">
        <v>7</v>
      </c>
      <c r="K19" s="5" t="s">
        <v>8</v>
      </c>
      <c r="L19" s="5" t="s">
        <v>7</v>
      </c>
      <c r="M19" s="5" t="s">
        <v>8</v>
      </c>
    </row>
    <row r="20" spans="1:13" ht="23.25" x14ac:dyDescent="0.25">
      <c r="A20" s="1" t="s">
        <v>2</v>
      </c>
      <c r="B20" s="1">
        <v>1000</v>
      </c>
      <c r="C20" s="1">
        <v>1250</v>
      </c>
      <c r="D20" s="1">
        <v>2000</v>
      </c>
      <c r="E20" s="1">
        <v>2500</v>
      </c>
      <c r="F20" s="1">
        <v>3000</v>
      </c>
      <c r="G20" s="1">
        <v>3750</v>
      </c>
      <c r="H20" s="1">
        <v>4000</v>
      </c>
      <c r="I20" s="1">
        <v>5000</v>
      </c>
      <c r="J20" s="2">
        <v>5000</v>
      </c>
      <c r="K20" s="1">
        <v>6250</v>
      </c>
      <c r="L20" s="1">
        <v>6000</v>
      </c>
      <c r="M20" s="1">
        <v>7500</v>
      </c>
    </row>
    <row r="21" spans="1:13" ht="23.25" x14ac:dyDescent="0.25">
      <c r="A21" s="1" t="s">
        <v>3</v>
      </c>
      <c r="B21" s="1">
        <f>B20/1000</f>
        <v>1</v>
      </c>
      <c r="C21" s="1">
        <f t="shared" ref="C21" si="16">C20/1000</f>
        <v>1.25</v>
      </c>
      <c r="D21" s="1">
        <f t="shared" ref="D21" si="17">D20/1000</f>
        <v>2</v>
      </c>
      <c r="E21" s="1">
        <f t="shared" ref="E21" si="18">E20/1000</f>
        <v>2.5</v>
      </c>
      <c r="F21" s="1">
        <f t="shared" ref="F21" si="19">F20/1000</f>
        <v>3</v>
      </c>
      <c r="G21" s="1">
        <f t="shared" ref="G21" si="20">G20/1000</f>
        <v>3.75</v>
      </c>
      <c r="H21" s="1">
        <f t="shared" ref="H21" si="21">H20/1000</f>
        <v>4</v>
      </c>
      <c r="I21" s="1">
        <f t="shared" ref="I21" si="22">I20/1000</f>
        <v>5</v>
      </c>
      <c r="J21" s="1">
        <f t="shared" ref="J21" si="23">J20/1000</f>
        <v>5</v>
      </c>
      <c r="K21" s="1">
        <f t="shared" ref="K21:M21" si="24">K20/1000</f>
        <v>6.25</v>
      </c>
      <c r="L21" s="1">
        <f t="shared" si="24"/>
        <v>6</v>
      </c>
      <c r="M21" s="1">
        <f t="shared" si="24"/>
        <v>7.5</v>
      </c>
    </row>
    <row r="22" spans="1:13" ht="21" x14ac:dyDescent="0.25">
      <c r="A22" s="1" t="s">
        <v>0</v>
      </c>
      <c r="B22" s="1">
        <v>3600</v>
      </c>
      <c r="C22" s="1">
        <v>3600</v>
      </c>
      <c r="D22" s="1">
        <v>1800</v>
      </c>
      <c r="E22" s="1">
        <v>1800</v>
      </c>
      <c r="F22" s="1">
        <v>1800</v>
      </c>
      <c r="G22" s="1">
        <v>1800</v>
      </c>
      <c r="H22" s="1">
        <v>1800</v>
      </c>
      <c r="I22" s="1">
        <v>1800</v>
      </c>
      <c r="J22" s="2">
        <v>1800</v>
      </c>
      <c r="K22" s="1">
        <v>1800</v>
      </c>
      <c r="L22" s="1">
        <v>1200</v>
      </c>
      <c r="M22" s="1">
        <v>1200</v>
      </c>
    </row>
    <row r="23" spans="1:13" ht="23.25" x14ac:dyDescent="0.25">
      <c r="A23" s="1" t="s">
        <v>4</v>
      </c>
      <c r="B23" s="3">
        <f>B22*(B21)^0.5/$B$18^0.75</f>
        <v>395.5827088288126</v>
      </c>
      <c r="C23" s="3">
        <f t="shared" ref="C23:K23" si="25">C22*(C21)^0.5/$B$18^0.75</f>
        <v>442.2749138323656</v>
      </c>
      <c r="D23" s="3">
        <f t="shared" si="25"/>
        <v>279.71921593299692</v>
      </c>
      <c r="E23" s="3">
        <f t="shared" si="25"/>
        <v>312.73559071956174</v>
      </c>
      <c r="F23" s="3">
        <f t="shared" si="25"/>
        <v>342.58467514361439</v>
      </c>
      <c r="G23" s="3">
        <f t="shared" si="25"/>
        <v>383.02131083540223</v>
      </c>
      <c r="H23" s="3">
        <f t="shared" si="25"/>
        <v>395.5827088288126</v>
      </c>
      <c r="I23" s="3">
        <f t="shared" si="25"/>
        <v>442.2749138323656</v>
      </c>
      <c r="J23" s="3">
        <f t="shared" si="25"/>
        <v>442.2749138323656</v>
      </c>
      <c r="K23" s="3">
        <f t="shared" si="25"/>
        <v>494.47838603601576</v>
      </c>
      <c r="L23" s="3">
        <f t="shared" ref="L23" si="26">L22*(L21)^0.5/$B$18^0.75</f>
        <v>322.99192923285364</v>
      </c>
      <c r="M23" s="3">
        <f t="shared" ref="M23" si="27">M22*(M21)^0.5/$B$18^0.75</f>
        <v>361.11595497423116</v>
      </c>
    </row>
    <row r="25" spans="1:13" ht="23.25" x14ac:dyDescent="0.25">
      <c r="A25" s="1" t="s">
        <v>1</v>
      </c>
      <c r="B25" s="6">
        <v>100</v>
      </c>
      <c r="C25" s="6"/>
      <c r="D25" s="6">
        <v>200</v>
      </c>
      <c r="E25" s="6"/>
      <c r="F25" s="6">
        <v>300</v>
      </c>
      <c r="G25" s="6"/>
      <c r="H25" s="6">
        <v>400</v>
      </c>
      <c r="I25" s="6"/>
      <c r="J25" s="7">
        <v>500</v>
      </c>
      <c r="K25" s="7"/>
      <c r="L25" s="8">
        <v>600</v>
      </c>
      <c r="M25" s="8"/>
    </row>
    <row r="26" spans="1:13" ht="23.25" x14ac:dyDescent="0.25">
      <c r="A26" s="1" t="s">
        <v>5</v>
      </c>
      <c r="B26" s="6">
        <v>22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23.25" x14ac:dyDescent="0.25">
      <c r="A27" s="4" t="s">
        <v>6</v>
      </c>
      <c r="B27" s="5" t="s">
        <v>7</v>
      </c>
      <c r="C27" s="5" t="s">
        <v>8</v>
      </c>
      <c r="D27" s="5" t="s">
        <v>7</v>
      </c>
      <c r="E27" s="5" t="s">
        <v>8</v>
      </c>
      <c r="F27" s="5" t="s">
        <v>7</v>
      </c>
      <c r="G27" s="5" t="s">
        <v>8</v>
      </c>
      <c r="H27" s="5" t="s">
        <v>7</v>
      </c>
      <c r="I27" s="5" t="s">
        <v>8</v>
      </c>
      <c r="J27" s="5" t="s">
        <v>7</v>
      </c>
      <c r="K27" s="5" t="s">
        <v>8</v>
      </c>
      <c r="L27" s="5" t="s">
        <v>7</v>
      </c>
      <c r="M27" s="5" t="s">
        <v>8</v>
      </c>
    </row>
    <row r="28" spans="1:13" ht="23.25" x14ac:dyDescent="0.25">
      <c r="A28" s="1" t="s">
        <v>2</v>
      </c>
      <c r="B28" s="1">
        <v>1000</v>
      </c>
      <c r="C28" s="1">
        <v>1250</v>
      </c>
      <c r="D28" s="1">
        <v>2000</v>
      </c>
      <c r="E28" s="1">
        <v>2500</v>
      </c>
      <c r="F28" s="1">
        <v>3000</v>
      </c>
      <c r="G28" s="1">
        <v>3750</v>
      </c>
      <c r="H28" s="1">
        <v>4000</v>
      </c>
      <c r="I28" s="1">
        <v>5000</v>
      </c>
      <c r="J28" s="2">
        <v>5000</v>
      </c>
      <c r="K28" s="1">
        <v>6250</v>
      </c>
      <c r="L28" s="1">
        <v>6000</v>
      </c>
      <c r="M28" s="1">
        <v>7500</v>
      </c>
    </row>
    <row r="29" spans="1:13" ht="23.25" x14ac:dyDescent="0.25">
      <c r="A29" s="1" t="s">
        <v>3</v>
      </c>
      <c r="B29" s="1">
        <f>B28/1000</f>
        <v>1</v>
      </c>
      <c r="C29" s="1">
        <f t="shared" ref="C29" si="28">C28/1000</f>
        <v>1.25</v>
      </c>
      <c r="D29" s="1">
        <f t="shared" ref="D29" si="29">D28/1000</f>
        <v>2</v>
      </c>
      <c r="E29" s="1">
        <f t="shared" ref="E29" si="30">E28/1000</f>
        <v>2.5</v>
      </c>
      <c r="F29" s="1">
        <f t="shared" ref="F29" si="31">F28/1000</f>
        <v>3</v>
      </c>
      <c r="G29" s="1">
        <f t="shared" ref="G29" si="32">G28/1000</f>
        <v>3.75</v>
      </c>
      <c r="H29" s="1">
        <f t="shared" ref="H29" si="33">H28/1000</f>
        <v>4</v>
      </c>
      <c r="I29" s="1">
        <f t="shared" ref="I29" si="34">I28/1000</f>
        <v>5</v>
      </c>
      <c r="J29" s="1">
        <f t="shared" ref="J29" si="35">J28/1000</f>
        <v>5</v>
      </c>
      <c r="K29" s="1">
        <f t="shared" ref="K29" si="36">K28/1000</f>
        <v>6.25</v>
      </c>
      <c r="L29" s="1">
        <f t="shared" ref="L29" si="37">L28/1000</f>
        <v>6</v>
      </c>
      <c r="M29" s="1">
        <f t="shared" ref="M29" si="38">M28/1000</f>
        <v>7.5</v>
      </c>
    </row>
    <row r="30" spans="1:13" ht="21" x14ac:dyDescent="0.25">
      <c r="A30" s="1" t="s">
        <v>0</v>
      </c>
      <c r="B30" s="1">
        <v>1800</v>
      </c>
      <c r="C30" s="1">
        <v>1800</v>
      </c>
      <c r="D30" s="1">
        <v>1800</v>
      </c>
      <c r="E30" s="1">
        <v>1800</v>
      </c>
      <c r="F30" s="1">
        <v>1800</v>
      </c>
      <c r="G30" s="1">
        <v>1800</v>
      </c>
      <c r="H30" s="1">
        <v>1800</v>
      </c>
      <c r="I30" s="1">
        <v>1800</v>
      </c>
      <c r="J30" s="2">
        <v>1800</v>
      </c>
      <c r="K30" s="1">
        <v>1800</v>
      </c>
      <c r="L30" s="1">
        <v>1800</v>
      </c>
      <c r="M30" s="1">
        <v>1800</v>
      </c>
    </row>
    <row r="31" spans="1:13" ht="23.25" x14ac:dyDescent="0.25">
      <c r="A31" s="1" t="s">
        <v>4</v>
      </c>
      <c r="B31" s="3">
        <f>B30*(B29)^0.5/$B$26^0.75</f>
        <v>177.19664487283583</v>
      </c>
      <c r="C31" s="3">
        <f t="shared" ref="C31:M31" si="39">C30*(C29)^0.5/$B$26^0.75</f>
        <v>198.11187166027523</v>
      </c>
      <c r="D31" s="3">
        <f t="shared" si="39"/>
        <v>250.59389838617338</v>
      </c>
      <c r="E31" s="3">
        <f t="shared" si="39"/>
        <v>280.17249576907926</v>
      </c>
      <c r="F31" s="3">
        <f t="shared" si="39"/>
        <v>306.91359185049083</v>
      </c>
      <c r="G31" s="3">
        <f t="shared" si="39"/>
        <v>343.13982729816155</v>
      </c>
      <c r="H31" s="3">
        <f t="shared" si="39"/>
        <v>354.39328974567167</v>
      </c>
      <c r="I31" s="3">
        <f t="shared" si="39"/>
        <v>396.22374332055045</v>
      </c>
      <c r="J31" s="3">
        <f t="shared" si="39"/>
        <v>396.22374332055045</v>
      </c>
      <c r="K31" s="3">
        <f t="shared" si="39"/>
        <v>442.99161218208957</v>
      </c>
      <c r="L31" s="3">
        <f t="shared" si="39"/>
        <v>434.04136407160468</v>
      </c>
      <c r="M31" s="3">
        <f t="shared" si="39"/>
        <v>485.27299755542163</v>
      </c>
    </row>
  </sheetData>
  <mergeCells count="28">
    <mergeCell ref="B18:M18"/>
    <mergeCell ref="B17:C17"/>
    <mergeCell ref="D17:E17"/>
    <mergeCell ref="F17:G17"/>
    <mergeCell ref="H17:I17"/>
    <mergeCell ref="J17:K17"/>
    <mergeCell ref="L1:M1"/>
    <mergeCell ref="B2:M2"/>
    <mergeCell ref="L9:M9"/>
    <mergeCell ref="B10:M10"/>
    <mergeCell ref="L17:M17"/>
    <mergeCell ref="B9:C9"/>
    <mergeCell ref="D9:E9"/>
    <mergeCell ref="F9:G9"/>
    <mergeCell ref="H9:I9"/>
    <mergeCell ref="J9:K9"/>
    <mergeCell ref="B1:C1"/>
    <mergeCell ref="D1:E1"/>
    <mergeCell ref="F1:G1"/>
    <mergeCell ref="H1:I1"/>
    <mergeCell ref="J1:K1"/>
    <mergeCell ref="B26:M26"/>
    <mergeCell ref="B25:C25"/>
    <mergeCell ref="D25:E25"/>
    <mergeCell ref="F25:G25"/>
    <mergeCell ref="H25:I25"/>
    <mergeCell ref="J25:K25"/>
    <mergeCell ref="L25:M2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煥然 簡</dc:creator>
  <cp:lastModifiedBy>煥然 簡</cp:lastModifiedBy>
  <dcterms:created xsi:type="dcterms:W3CDTF">2026-05-15T07:49:42Z</dcterms:created>
  <dcterms:modified xsi:type="dcterms:W3CDTF">2026-05-16T07:10:51Z</dcterms:modified>
</cp:coreProperties>
</file>